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 bærbar\Desktop\Refusionsskemaer\"/>
    </mc:Choice>
  </mc:AlternateContent>
  <xr:revisionPtr revIDLastSave="0" documentId="13_ncr:1_{91F33333-8B4C-4843-96D4-5F300A39B96C}" xr6:coauthVersionLast="37" xr6:coauthVersionMax="37" xr10:uidLastSave="{00000000-0000-0000-0000-000000000000}"/>
  <bookViews>
    <workbookView xWindow="0" yWindow="0" windowWidth="28800" windowHeight="12228" xr2:uid="{1378BF0A-9FBF-4010-80BE-8631FEA2C932}"/>
  </bookViews>
  <sheets>
    <sheet name="Reimbursement 18+" sheetId="1" r:id="rId1"/>
  </sheets>
  <definedNames>
    <definedName name="_xlnm.Print_Area" localSheetId="0">'Reimbursement 18+'!$A$1:$H$25</definedName>
  </definedName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4" i="1"/>
  <c r="H13" i="1"/>
  <c r="H12" i="1"/>
  <c r="C14" i="1" l="1"/>
  <c r="C12" i="1"/>
  <c r="C13" i="1"/>
  <c r="C17" i="1"/>
  <c r="C18" i="1"/>
  <c r="H19" i="1" l="1"/>
</calcChain>
</file>

<file path=xl/sharedStrings.xml><?xml version="1.0" encoding="utf-8"?>
<sst xmlns="http://schemas.openxmlformats.org/spreadsheetml/2006/main" count="29" uniqueCount="29">
  <si>
    <t>Transportation international (only EVS)</t>
  </si>
  <si>
    <t>Transportation camp/AFS Orientation</t>
  </si>
  <si>
    <t>Transportation home/project</t>
  </si>
  <si>
    <t>Outlays by further agreement or according to leaflet</t>
  </si>
  <si>
    <t>Mix program</t>
  </si>
  <si>
    <t>READ THE REIMBURSEMENT LEAFLET BEFORE YOU FILL OUT AND SUBMIT THE APPLICATION</t>
  </si>
  <si>
    <t>Mark the appropriate activity below with an X</t>
  </si>
  <si>
    <t>Folk College</t>
  </si>
  <si>
    <t>Community Service</t>
  </si>
  <si>
    <t>PROGRAM:
(choose yours)</t>
  </si>
  <si>
    <t>EVS</t>
  </si>
  <si>
    <t>NAME:</t>
  </si>
  <si>
    <t>Transport</t>
  </si>
  <si>
    <t>Bilagsnr.</t>
  </si>
  <si>
    <t>Dato:</t>
  </si>
  <si>
    <t>This form is used for all reimbursements concerning a specific exchange stay 
in Denmark (host program) for foreign participants</t>
  </si>
  <si>
    <r>
      <t>Community service: (</t>
    </r>
    <r>
      <rPr>
        <i/>
        <sz val="16"/>
        <color theme="1"/>
        <rFont val="Calibri"/>
        <family val="2"/>
        <scheme val="minor"/>
      </rPr>
      <t>Volunteering abroad in Denmark)</t>
    </r>
    <r>
      <rPr>
        <b/>
        <i/>
        <sz val="16"/>
        <color theme="1"/>
        <rFont val="Calibri"/>
        <family val="2"/>
        <scheme val="minor"/>
      </rPr>
      <t xml:space="preserve">
EVS Volunteer
Folk college student
Mix program: (</t>
    </r>
    <r>
      <rPr>
        <i/>
        <sz val="16"/>
        <color theme="1"/>
        <rFont val="Calibri"/>
        <family val="2"/>
        <scheme val="minor"/>
      </rPr>
      <t>Half year vol. + half year folk coll. Student)</t>
    </r>
  </si>
  <si>
    <r>
      <t>Name on person who has approved the outlay: 
(</t>
    </r>
    <r>
      <rPr>
        <i/>
        <sz val="16"/>
        <color theme="1"/>
        <rFont val="Calibri"/>
        <family val="2"/>
        <scheme val="minor"/>
      </rPr>
      <t>always  filled out)</t>
    </r>
  </si>
  <si>
    <t>TRANSPORTATION</t>
  </si>
  <si>
    <t>Type of expenditure (bus, train, flight, etc.)</t>
  </si>
  <si>
    <t>Currency
If EUR put X (othervise blank)</t>
  </si>
  <si>
    <t>Date 
or
start-end date</t>
  </si>
  <si>
    <r>
      <rPr>
        <b/>
        <u/>
        <sz val="20"/>
        <color theme="1"/>
        <rFont val="Calibri"/>
        <family val="2"/>
        <scheme val="minor"/>
      </rPr>
      <t>IMPORTANT</t>
    </r>
    <r>
      <rPr>
        <b/>
        <sz val="16"/>
        <color theme="1"/>
        <rFont val="Calibri"/>
        <family val="2"/>
        <scheme val="minor"/>
      </rPr>
      <t xml:space="preserve">
Reimbursements are always handled according to the guidelines described in the reimbursement leaflet. Find it here: http://www.afs.dk/bibliotek/
If something has not been mentioned or described, the expense will only be refunded by prior agreement with the main office. 
All expenses that you request a refund for should be submitted with a scanned/photographed  attachment.</t>
    </r>
  </si>
  <si>
    <t>TOTAL AMOUNT:</t>
  </si>
  <si>
    <t>MEDICATION AND OTHER OUTLAYS</t>
  </si>
  <si>
    <t>Amount
(EUR rate = 7,40)</t>
  </si>
  <si>
    <t xml:space="preserve">Danish reg. no. &amp; account number </t>
  </si>
  <si>
    <t>Applications for reimbursements must be submitted 4 weeks after the payment of the expense at the latest to the following email afs.interkultur@afs.org with the subject  
"Application for reimbursement".
If expenses are submitted more than 4 weeks after the payment, a refund cannot be expected.  Queries must be made per email or tel. +45 3832 2307 or +45 3832 2308.</t>
  </si>
  <si>
    <t>If you chose to receive your refund in your own country, we will charge Dkr. 25,- to cover the banktransfer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</si>
</sst>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164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0" fillId="0" borderId="22" xfId="0" applyBorder="1" applyAlignment="1"/>
    <xf numFmtId="0" fontId="0" fillId="0" borderId="14" xfId="0" applyBorder="1" applyAlignment="1">
      <alignment horizontal="right"/>
    </xf>
    <xf numFmtId="0" fontId="0" fillId="0" borderId="14" xfId="0" applyBorder="1" applyAlignment="1"/>
    <xf numFmtId="0" fontId="0" fillId="0" borderId="23" xfId="0" applyBorder="1" applyAlignment="1"/>
    <xf numFmtId="0" fontId="9" fillId="0" borderId="24" xfId="0" applyFont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164" fontId="7" fillId="0" borderId="9" xfId="1" applyFont="1" applyFill="1" applyBorder="1" applyAlignment="1" applyProtection="1">
      <alignment horizontal="center" vertical="center"/>
      <protection locked="0"/>
    </xf>
    <xf numFmtId="164" fontId="7" fillId="0" borderId="11" xfId="1" applyFont="1" applyFill="1" applyBorder="1" applyAlignment="1" applyProtection="1">
      <alignment horizontal="right" vertical="center"/>
    </xf>
    <xf numFmtId="0" fontId="0" fillId="0" borderId="14" xfId="0" applyBorder="1"/>
    <xf numFmtId="0" fontId="0" fillId="0" borderId="0" xfId="0" applyBorder="1"/>
    <xf numFmtId="0" fontId="6" fillId="3" borderId="21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3" borderId="24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3" fontId="8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 wrapText="1"/>
      <protection locked="0"/>
    </xf>
    <xf numFmtId="1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164" fontId="4" fillId="2" borderId="7" xfId="1" applyFont="1" applyFill="1" applyBorder="1" applyAlignment="1">
      <alignment horizontal="right" vertical="center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7" fillId="3" borderId="12" xfId="0" applyFont="1" applyFill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>
      <alignment vertical="center" wrapText="1"/>
    </xf>
    <xf numFmtId="3" fontId="8" fillId="3" borderId="31" xfId="0" applyNumberFormat="1" applyFont="1" applyFill="1" applyBorder="1" applyAlignment="1">
      <alignment horizontal="right" vertical="center"/>
    </xf>
    <xf numFmtId="14" fontId="8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164" fontId="7" fillId="0" borderId="33" xfId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top"/>
    </xf>
    <xf numFmtId="0" fontId="6" fillId="3" borderId="9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top" wrapText="1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left" vertical="top" wrapText="1"/>
    </xf>
    <xf numFmtId="0" fontId="5" fillId="3" borderId="26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2" fillId="3" borderId="40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top" wrapText="1"/>
    </xf>
    <xf numFmtId="0" fontId="6" fillId="3" borderId="44" xfId="0" applyFont="1" applyFill="1" applyBorder="1" applyAlignment="1">
      <alignment horizontal="left" vertical="top" wrapText="1"/>
    </xf>
    <xf numFmtId="0" fontId="6" fillId="3" borderId="45" xfId="0" applyFont="1" applyFill="1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912495" cy="732555"/>
    <xdr:pic>
      <xdr:nvPicPr>
        <xdr:cNvPr id="2" name="Billede 1">
          <a:extLst>
            <a:ext uri="{FF2B5EF4-FFF2-40B4-BE49-F238E27FC236}">
              <a16:creationId xmlns:a16="http://schemas.microsoft.com/office/drawing/2014/main" id="{6E59306F-FFE8-49EE-94C0-F19FE0116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12495" cy="732555"/>
        </a:xfrm>
        <a:prstGeom prst="rect">
          <a:avLst/>
        </a:prstGeom>
      </xdr:spPr>
    </xdr:pic>
    <xdr:clientData/>
  </xdr:oneCellAnchor>
  <xdr:twoCellAnchor>
    <xdr:from>
      <xdr:col>6</xdr:col>
      <xdr:colOff>1181100</xdr:colOff>
      <xdr:row>5</xdr:row>
      <xdr:rowOff>19050</xdr:rowOff>
    </xdr:from>
    <xdr:to>
      <xdr:col>8</xdr:col>
      <xdr:colOff>19050</xdr:colOff>
      <xdr:row>5</xdr:row>
      <xdr:rowOff>1038225</xdr:rowOff>
    </xdr:to>
    <xdr:sp macro="" textlink="">
      <xdr:nvSpPr>
        <xdr:cNvPr id="5" name="Taleboble: rektangel med afrundede hjørner 4">
          <a:extLst>
            <a:ext uri="{FF2B5EF4-FFF2-40B4-BE49-F238E27FC236}">
              <a16:creationId xmlns:a16="http://schemas.microsoft.com/office/drawing/2014/main" id="{350A6A8A-E640-4A06-ACB6-AADC08F29901}"/>
            </a:ext>
          </a:extLst>
        </xdr:cNvPr>
        <xdr:cNvSpPr/>
      </xdr:nvSpPr>
      <xdr:spPr>
        <a:xfrm>
          <a:off x="8658225" y="1971675"/>
          <a:ext cx="1581150" cy="1019175"/>
        </a:xfrm>
        <a:prstGeom prst="wedgeRoundRectCallout">
          <a:avLst>
            <a:gd name="adj1" fmla="val -46942"/>
            <a:gd name="adj2" fmla="val 84176"/>
            <a:gd name="adj3" fmla="val 16667"/>
          </a:avLst>
        </a:prstGeom>
        <a:solidFill>
          <a:schemeClr val="accent3">
            <a:alpha val="7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da-DK" sz="1100"/>
            <a:t>Allways fill out from list</a:t>
          </a:r>
        </a:p>
      </xdr:txBody>
    </xdr:sp>
    <xdr:clientData/>
  </xdr:twoCellAnchor>
  <xdr:oneCellAnchor>
    <xdr:from>
      <xdr:col>9</xdr:col>
      <xdr:colOff>123825</xdr:colOff>
      <xdr:row>5</xdr:row>
      <xdr:rowOff>209550</xdr:rowOff>
    </xdr:from>
    <xdr:ext cx="184731" cy="264560"/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ACEF22B7-9EB7-4A04-8CE5-9C65B40847DB}"/>
            </a:ext>
          </a:extLst>
        </xdr:cNvPr>
        <xdr:cNvSpPr txBox="1"/>
      </xdr:nvSpPr>
      <xdr:spPr>
        <a:xfrm>
          <a:off x="81057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4501-EA6D-49A5-AA39-DEA0DDB0E762}">
  <sheetPr>
    <tabColor rgb="FF92D050"/>
    <pageSetUpPr fitToPage="1"/>
  </sheetPr>
  <dimension ref="A1:H31"/>
  <sheetViews>
    <sheetView tabSelected="1" topLeftCell="A5" zoomScale="80" zoomScaleNormal="80" workbookViewId="0">
      <selection activeCell="F7" sqref="F7:H7"/>
    </sheetView>
  </sheetViews>
  <sheetFormatPr defaultRowHeight="14.4" x14ac:dyDescent="0.3"/>
  <cols>
    <col min="1" max="1" width="13.5546875" customWidth="1"/>
    <col min="2" max="2" width="27.33203125" customWidth="1"/>
    <col min="3" max="3" width="10.109375" style="2" customWidth="1"/>
    <col min="4" max="5" width="21.6640625" customWidth="1"/>
    <col min="6" max="6" width="14.5546875" customWidth="1"/>
    <col min="7" max="7" width="21.6640625" customWidth="1"/>
    <col min="8" max="8" width="18.33203125" style="1" bestFit="1" customWidth="1"/>
    <col min="16" max="16" width="18.44140625" bestFit="1" customWidth="1"/>
  </cols>
  <sheetData>
    <row r="1" spans="1:8" x14ac:dyDescent="0.3">
      <c r="A1" s="19"/>
      <c r="B1" s="18"/>
      <c r="C1" s="18"/>
      <c r="D1" s="18"/>
      <c r="E1" s="24"/>
      <c r="F1" s="17" t="s">
        <v>14</v>
      </c>
      <c r="G1" s="24"/>
      <c r="H1" s="16"/>
    </row>
    <row r="2" spans="1:8" x14ac:dyDescent="0.3">
      <c r="A2" s="14"/>
      <c r="B2" s="13"/>
      <c r="C2" s="13"/>
      <c r="D2" s="13"/>
      <c r="E2" s="25"/>
      <c r="F2" s="25"/>
      <c r="G2" s="25"/>
      <c r="H2" s="12"/>
    </row>
    <row r="3" spans="1:8" x14ac:dyDescent="0.3">
      <c r="A3" s="14"/>
      <c r="B3" s="13"/>
      <c r="C3" s="13"/>
      <c r="D3" s="13"/>
      <c r="E3" s="13"/>
      <c r="F3" s="15" t="s">
        <v>13</v>
      </c>
      <c r="G3" s="25"/>
      <c r="H3" s="12"/>
    </row>
    <row r="4" spans="1:8" ht="55.5" customHeight="1" x14ac:dyDescent="0.3">
      <c r="A4" s="14"/>
      <c r="B4" s="13"/>
      <c r="C4" s="13"/>
      <c r="D4" s="13"/>
      <c r="E4" s="13"/>
      <c r="F4" s="13"/>
      <c r="G4" s="13"/>
      <c r="H4" s="12"/>
    </row>
    <row r="5" spans="1:8" s="10" customFormat="1" ht="56.25" customHeight="1" thickBot="1" x14ac:dyDescent="0.35">
      <c r="A5" s="26" t="s">
        <v>11</v>
      </c>
      <c r="B5" s="61"/>
      <c r="C5" s="62"/>
      <c r="D5" s="62"/>
      <c r="E5" s="62"/>
      <c r="F5" s="62"/>
      <c r="G5" s="62"/>
      <c r="H5" s="63"/>
    </row>
    <row r="6" spans="1:8" ht="83.25" customHeight="1" thickBot="1" x14ac:dyDescent="0.35">
      <c r="A6" s="64" t="s">
        <v>15</v>
      </c>
      <c r="B6" s="65"/>
      <c r="C6" s="65"/>
      <c r="D6" s="65"/>
      <c r="E6" s="65"/>
      <c r="F6" s="65"/>
      <c r="G6" s="65"/>
      <c r="H6" s="66"/>
    </row>
    <row r="7" spans="1:8" ht="92.25" customHeight="1" x14ac:dyDescent="0.3">
      <c r="A7" s="30" t="s">
        <v>9</v>
      </c>
      <c r="B7" s="71" t="s">
        <v>16</v>
      </c>
      <c r="C7" s="72"/>
      <c r="D7" s="72"/>
      <c r="E7" s="73"/>
      <c r="F7" s="68"/>
      <c r="G7" s="69"/>
      <c r="H7" s="70"/>
    </row>
    <row r="8" spans="1:8" ht="24.9" customHeight="1" x14ac:dyDescent="0.3">
      <c r="A8" s="84" t="s">
        <v>5</v>
      </c>
      <c r="B8" s="85"/>
      <c r="C8" s="85"/>
      <c r="D8" s="85"/>
      <c r="E8" s="85"/>
      <c r="F8" s="85"/>
      <c r="G8" s="85"/>
      <c r="H8" s="86"/>
    </row>
    <row r="9" spans="1:8" ht="34.5" customHeight="1" thickBot="1" x14ac:dyDescent="0.35">
      <c r="A9" s="87"/>
      <c r="B9" s="88"/>
      <c r="C9" s="88"/>
      <c r="D9" s="88"/>
      <c r="E9" s="88"/>
      <c r="F9" s="88"/>
      <c r="G9" s="88"/>
      <c r="H9" s="89"/>
    </row>
    <row r="10" spans="1:8" ht="39.9" customHeight="1" thickTop="1" x14ac:dyDescent="0.3">
      <c r="A10" s="90" t="s">
        <v>6</v>
      </c>
      <c r="B10" s="92" t="s">
        <v>18</v>
      </c>
      <c r="C10" s="93"/>
      <c r="D10" s="93"/>
      <c r="E10" s="93"/>
      <c r="F10" s="93"/>
      <c r="G10" s="93"/>
      <c r="H10" s="94"/>
    </row>
    <row r="11" spans="1:8" ht="80.25" customHeight="1" x14ac:dyDescent="0.3">
      <c r="A11" s="91"/>
      <c r="B11" s="67" t="s">
        <v>3</v>
      </c>
      <c r="C11" s="67"/>
      <c r="D11" s="41" t="s">
        <v>21</v>
      </c>
      <c r="E11" s="42" t="s">
        <v>19</v>
      </c>
      <c r="F11" s="41" t="s">
        <v>20</v>
      </c>
      <c r="G11" s="41" t="s">
        <v>25</v>
      </c>
      <c r="H11" s="51">
        <v>7.4</v>
      </c>
    </row>
    <row r="12" spans="1:8" ht="60" customHeight="1" x14ac:dyDescent="0.3">
      <c r="A12" s="20"/>
      <c r="B12" s="32" t="s">
        <v>2</v>
      </c>
      <c r="C12" s="33" t="str">
        <f>IF(F7="","",VLOOKUP(F7,A28:B31,2,))</f>
        <v/>
      </c>
      <c r="D12" s="40"/>
      <c r="E12" s="36"/>
      <c r="F12" s="38"/>
      <c r="G12" s="22"/>
      <c r="H12" s="23">
        <f>IF(F12="x",G12*$H$11,G12)</f>
        <v>0</v>
      </c>
    </row>
    <row r="13" spans="1:8" ht="60" customHeight="1" x14ac:dyDescent="0.3">
      <c r="A13" s="20"/>
      <c r="B13" s="32" t="s">
        <v>1</v>
      </c>
      <c r="C13" s="33" t="str">
        <f>IF(F7="","",VLOOKUP(F7,A28:B31,2,))</f>
        <v/>
      </c>
      <c r="D13" s="40"/>
      <c r="E13" s="36"/>
      <c r="F13" s="38"/>
      <c r="G13" s="22"/>
      <c r="H13" s="23">
        <f>IF(F13="x",G13*$H$11,G13)</f>
        <v>0</v>
      </c>
    </row>
    <row r="14" spans="1:8" ht="60" customHeight="1" thickBot="1" x14ac:dyDescent="0.35">
      <c r="A14" s="44"/>
      <c r="B14" s="45" t="s">
        <v>0</v>
      </c>
      <c r="C14" s="46" t="str">
        <f>IF(F7="EVS","26.120","")</f>
        <v/>
      </c>
      <c r="D14" s="47"/>
      <c r="E14" s="48"/>
      <c r="F14" s="49"/>
      <c r="G14" s="50"/>
      <c r="H14" s="23">
        <f>IF(F14="x",G14*$H$11,G14)</f>
        <v>0</v>
      </c>
    </row>
    <row r="15" spans="1:8" ht="39.9" customHeight="1" thickTop="1" x14ac:dyDescent="0.3">
      <c r="A15" s="43"/>
      <c r="B15" s="95" t="s">
        <v>24</v>
      </c>
      <c r="C15" s="96"/>
      <c r="D15" s="96"/>
      <c r="E15" s="96"/>
      <c r="F15" s="96"/>
      <c r="G15" s="96"/>
      <c r="H15" s="97"/>
    </row>
    <row r="16" spans="1:8" ht="60" customHeight="1" x14ac:dyDescent="0.3">
      <c r="A16" s="21"/>
      <c r="B16" s="53" t="s">
        <v>17</v>
      </c>
      <c r="C16" s="54"/>
      <c r="D16" s="55"/>
      <c r="E16" s="55"/>
      <c r="F16" s="56"/>
      <c r="G16" s="56"/>
      <c r="H16" s="57"/>
    </row>
    <row r="17" spans="1:8" s="9" customFormat="1" ht="60" customHeight="1" x14ac:dyDescent="0.3">
      <c r="A17" s="20"/>
      <c r="B17" s="34"/>
      <c r="C17" s="35" t="str">
        <f>IF(F7="","",VLOOKUP(F7,A28:C31,3,FALSE))</f>
        <v/>
      </c>
      <c r="D17" s="37"/>
      <c r="E17" s="36"/>
      <c r="F17" s="38"/>
      <c r="G17" s="22"/>
      <c r="H17" s="23">
        <f>IF(F17="x",G17*$H$11,G17)</f>
        <v>0</v>
      </c>
    </row>
    <row r="18" spans="1:8" s="9" customFormat="1" ht="60" customHeight="1" thickBot="1" x14ac:dyDescent="0.35">
      <c r="A18" s="20"/>
      <c r="B18" s="34"/>
      <c r="C18" s="35" t="str">
        <f>IF(F7="","",VLOOKUP(F7,A28:C31,3,FALSE))</f>
        <v/>
      </c>
      <c r="D18" s="37"/>
      <c r="E18" s="36"/>
      <c r="F18" s="38"/>
      <c r="G18" s="22"/>
      <c r="H18" s="23">
        <f>IF(F18="x",G18*$H$11,G18)</f>
        <v>0</v>
      </c>
    </row>
    <row r="19" spans="1:8" ht="60" customHeight="1" thickBot="1" x14ac:dyDescent="0.35">
      <c r="A19" s="27"/>
      <c r="B19" s="79" t="s">
        <v>23</v>
      </c>
      <c r="C19" s="79"/>
      <c r="D19" s="79"/>
      <c r="E19" s="79"/>
      <c r="F19" s="79"/>
      <c r="G19" s="80"/>
      <c r="H19" s="39">
        <f>+H12+H13+H14+H16+H17+H18</f>
        <v>0</v>
      </c>
    </row>
    <row r="20" spans="1:8" ht="39.9" customHeight="1" x14ac:dyDescent="0.3">
      <c r="A20" s="27"/>
      <c r="B20" s="31" t="s">
        <v>28</v>
      </c>
      <c r="C20" s="28"/>
      <c r="D20" s="28"/>
      <c r="E20" s="28"/>
      <c r="F20" s="28"/>
      <c r="G20" s="28"/>
      <c r="H20" s="29"/>
    </row>
    <row r="21" spans="1:8" ht="52.5" customHeight="1" x14ac:dyDescent="0.3">
      <c r="A21" s="27"/>
      <c r="B21" s="52" t="s">
        <v>26</v>
      </c>
      <c r="C21" s="77"/>
      <c r="D21" s="77"/>
      <c r="E21" s="77"/>
      <c r="F21" s="77"/>
      <c r="G21" s="78"/>
      <c r="H21" s="29"/>
    </row>
    <row r="22" spans="1:8" ht="24.9" customHeight="1" x14ac:dyDescent="0.3">
      <c r="A22" s="74"/>
      <c r="B22" s="75"/>
      <c r="C22" s="75"/>
      <c r="D22" s="75"/>
      <c r="E22" s="75"/>
      <c r="F22" s="75"/>
      <c r="G22" s="75"/>
      <c r="H22" s="76"/>
    </row>
    <row r="23" spans="1:8" ht="145.5" customHeight="1" x14ac:dyDescent="0.3">
      <c r="A23" s="81" t="s">
        <v>22</v>
      </c>
      <c r="B23" s="82"/>
      <c r="C23" s="82"/>
      <c r="D23" s="82"/>
      <c r="E23" s="82"/>
      <c r="F23" s="82"/>
      <c r="G23" s="82"/>
      <c r="H23" s="83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ht="108" customHeight="1" thickBot="1" x14ac:dyDescent="0.35">
      <c r="A25" s="58" t="s">
        <v>27</v>
      </c>
      <c r="B25" s="59"/>
      <c r="C25" s="59"/>
      <c r="D25" s="59"/>
      <c r="E25" s="59"/>
      <c r="F25" s="59"/>
      <c r="G25" s="59"/>
      <c r="H25" s="60"/>
    </row>
    <row r="26" spans="1:8" ht="90" customHeight="1" x14ac:dyDescent="0.3">
      <c r="B26" s="7"/>
      <c r="C26" s="8"/>
      <c r="D26" s="7"/>
      <c r="E26" s="7"/>
      <c r="F26" s="7"/>
      <c r="G26" s="7"/>
      <c r="H26" s="6"/>
    </row>
    <row r="27" spans="1:8" x14ac:dyDescent="0.3">
      <c r="B27" t="s">
        <v>12</v>
      </c>
    </row>
    <row r="28" spans="1:8" ht="15.6" x14ac:dyDescent="0.3">
      <c r="A28" s="10" t="s">
        <v>8</v>
      </c>
      <c r="B28" s="11">
        <v>28550</v>
      </c>
      <c r="C28" s="5">
        <v>28480</v>
      </c>
      <c r="D28" s="4"/>
      <c r="E28" s="4"/>
      <c r="F28" s="4"/>
      <c r="G28" s="4"/>
      <c r="H28" s="3"/>
    </row>
    <row r="29" spans="1:8" x14ac:dyDescent="0.3">
      <c r="A29" t="s">
        <v>10</v>
      </c>
      <c r="B29">
        <v>26550</v>
      </c>
      <c r="C29" s="2">
        <v>26580</v>
      </c>
    </row>
    <row r="30" spans="1:8" x14ac:dyDescent="0.3">
      <c r="A30" t="s">
        <v>7</v>
      </c>
      <c r="B30">
        <v>38330</v>
      </c>
      <c r="C30" s="2">
        <v>38610</v>
      </c>
    </row>
    <row r="31" spans="1:8" x14ac:dyDescent="0.3">
      <c r="A31" t="s">
        <v>4</v>
      </c>
      <c r="B31">
        <v>30330</v>
      </c>
      <c r="C31" s="2">
        <v>30610</v>
      </c>
    </row>
  </sheetData>
  <sheetProtection sheet="1" objects="1" scenarios="1"/>
  <mergeCells count="17">
    <mergeCell ref="B15:H15"/>
    <mergeCell ref="B16:C16"/>
    <mergeCell ref="D16:H16"/>
    <mergeCell ref="A25:H25"/>
    <mergeCell ref="B5:H5"/>
    <mergeCell ref="A6:H6"/>
    <mergeCell ref="B11:C11"/>
    <mergeCell ref="F7:H7"/>
    <mergeCell ref="B7:E7"/>
    <mergeCell ref="A22:H22"/>
    <mergeCell ref="A24:H24"/>
    <mergeCell ref="C21:G21"/>
    <mergeCell ref="B19:G19"/>
    <mergeCell ref="A23:H23"/>
    <mergeCell ref="A8:H9"/>
    <mergeCell ref="A10:A11"/>
    <mergeCell ref="B10:H10"/>
  </mergeCells>
  <dataValidations count="1">
    <dataValidation type="list" allowBlank="1" showInputMessage="1" showErrorMessage="1" errorTitle="Choose from list" error="Click on the arrow and choose from list" promptTitle="Choose from list" prompt="Click on the arrow and choose from list" sqref="F7" xr:uid="{153B5C83-D453-4DCA-98AA-E0F549F4F74A}">
      <formula1>$A$28:$A$31</formula1>
    </dataValidation>
  </dataValidations>
  <printOptions horizontalCentered="1"/>
  <pageMargins left="0.70866141732283472" right="0.70866141732283472" top="0.35433070866141736" bottom="0.74803149606299213" header="0.51181102362204722" footer="0.31496062992125984"/>
  <pageSetup paperSize="9" scale="58" orientation="portrait" r:id="rId1"/>
  <headerFooter>
    <oddHeader>&amp;C&amp;"-,Fed"&amp;22Reimbursement 
foreign exchange participants</oddHeader>
    <oddFooter>&amp;L&amp;8&amp;F&amp;R&amp;8&amp;D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Reimbursement 18+</vt:lpstr>
      <vt:lpstr>'Reimbursement 18+'!Udskriftsområde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Dahl</dc:creator>
  <cp:lastModifiedBy>Henrik bærbar</cp:lastModifiedBy>
  <cp:lastPrinted>2018-08-22T05:20:15Z</cp:lastPrinted>
  <dcterms:created xsi:type="dcterms:W3CDTF">2018-08-02T12:31:13Z</dcterms:created>
  <dcterms:modified xsi:type="dcterms:W3CDTF">2018-10-16T05:07:37Z</dcterms:modified>
</cp:coreProperties>
</file>